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5"/>
  </bookViews>
  <sheets>
    <sheet name="Sportske skole" sheetId="1" r:id="rId1"/>
    <sheet name="Pojedinci" sheetId="2" r:id="rId2"/>
    <sheet name="Organizacija sportskih takmicen" sheetId="3" r:id="rId3"/>
    <sheet name="Ucesce na takmicenjima" sheetId="4" r:id="rId4"/>
    <sheet name="Kupovina opreme" sheetId="5" r:id="rId5"/>
    <sheet name="TOTAL" sheetId="6" r:id="rId6"/>
  </sheets>
  <definedNames/>
  <calcPr fullCalcOnLoad="1"/>
</workbook>
</file>

<file path=xl/sharedStrings.xml><?xml version="1.0" encoding="utf-8"?>
<sst xmlns="http://schemas.openxmlformats.org/spreadsheetml/2006/main" count="190" uniqueCount="151">
  <si>
    <t xml:space="preserve"> SPORTSKE ŠKOLE 2011.</t>
  </si>
  <si>
    <t>tražena sredstva</t>
  </si>
  <si>
    <t>odobrena sredstva</t>
  </si>
  <si>
    <t>Zajednica Rumuna</t>
  </si>
  <si>
    <t>Popularizacija školskog sport u Osnovnoj školi Gligorije Popov u Ruskom Selu</t>
  </si>
  <si>
    <t xml:space="preserve">Plivački klub Kikinda </t>
  </si>
  <si>
    <t xml:space="preserve">Plivajmo do zlata obuka osoba sa invaliditetom </t>
  </si>
  <si>
    <t>Rukometni klub Crvena Zvezda Mokrin</t>
  </si>
  <si>
    <t>Škola rukometa mart decembar 2011.</t>
  </si>
  <si>
    <t>Sportski klub slepih Svetlost</t>
  </si>
  <si>
    <t>škola šaha za slepe 4 meseca u 2011.</t>
  </si>
  <si>
    <t>Udruženje građana Rastimo zajedno</t>
  </si>
  <si>
    <t>Pokretanje sportske školice tokom cele godine</t>
  </si>
  <si>
    <t>Udruženje pedagoga fizičke kulture</t>
  </si>
  <si>
    <t>Vežbajmo zajedno</t>
  </si>
  <si>
    <t>Nevladina organizacija Skaj</t>
  </si>
  <si>
    <t>projektovanje i usmeravanje dece predškolskog uzrasta</t>
  </si>
  <si>
    <t xml:space="preserve">Ki 0230 </t>
  </si>
  <si>
    <t>Učešće odbojkašica u drugoj republičkoj ligi grupa Sever</t>
  </si>
  <si>
    <t>Opštinski rukometni savez Kikinda</t>
  </si>
  <si>
    <t>Pokretanje mini rukometa u Kikindi tokom cele 2011.</t>
  </si>
  <si>
    <t>Kosarkaski klub Kikinda</t>
  </si>
  <si>
    <t>zimska školica košarke</t>
  </si>
  <si>
    <t>Plesni klub Fiesta</t>
  </si>
  <si>
    <t>Kikinda pleše</t>
  </si>
  <si>
    <t>učešće odbojkašica Ki 0230 pionirke i juniorke</t>
  </si>
  <si>
    <t>Omladinski košarkaški klub Kikinda</t>
  </si>
  <si>
    <t>škola košarke</t>
  </si>
  <si>
    <t>F.K. Crvena Zvezda Rusko Selo</t>
  </si>
  <si>
    <t>renoviranje pomoćnih objekata</t>
  </si>
  <si>
    <t>SVEGA</t>
  </si>
  <si>
    <t>POJEDINCI</t>
  </si>
  <si>
    <t>podnosilac projekta (korisnik sredstava)</t>
  </si>
  <si>
    <t>kratak opis projekta</t>
  </si>
  <si>
    <t>Dušan Vukobrat plivanje</t>
  </si>
  <si>
    <t>plasman u finale Evropskog juniorskog prvenstva u Beogradu 2011.</t>
  </si>
  <si>
    <t>Mila Jovanov plivanje</t>
  </si>
  <si>
    <t>Plasman u finale Evropskog juniorskog prvenstva u Beogradu 2011.</t>
  </si>
  <si>
    <t>Stefan Šorak plivanje</t>
  </si>
  <si>
    <t>London 2012.</t>
  </si>
  <si>
    <t>Nebojša Milenković</t>
  </si>
  <si>
    <t xml:space="preserve">Realizacija takmičarske 2011. </t>
  </si>
  <si>
    <t>Peđa Krstin tenis</t>
  </si>
  <si>
    <t>Takmičarska 2011.</t>
  </si>
  <si>
    <t xml:space="preserve">Ki film </t>
  </si>
  <si>
    <t>Dokumentarni film o fudbaleru Božidaru Sovri Sandiću</t>
  </si>
  <si>
    <t>Strahinja Trećakov tenis</t>
  </si>
  <si>
    <t>Dragan Blažić karate</t>
  </si>
  <si>
    <t>Učešće na evropskom prvenstvu</t>
  </si>
  <si>
    <t>81.000,00</t>
  </si>
  <si>
    <t>ORGANIZACIJA SPORTSKIH TAKMIČENJA</t>
  </si>
  <si>
    <t>Fudbalski klub Žak Kikinda</t>
  </si>
  <si>
    <t xml:space="preserve">Proslava 80 godina jubilej FK Žak   jun 2011.                                    </t>
  </si>
  <si>
    <t>Džudo klub Partizan Kikinda</t>
  </si>
  <si>
    <t xml:space="preserve">28. Međunarodni džudo kup Kikinda 2011.  novembar 2011.                         </t>
  </si>
  <si>
    <t xml:space="preserve">3. Memorijalni turnir I kamp Dragan Ciganović Ciga  april 2011.   </t>
  </si>
  <si>
    <t>Aeroklub Kikinda</t>
  </si>
  <si>
    <t xml:space="preserve">Manifestacija “Dodirnimo nebo 2011”  maj 2011.                                            </t>
  </si>
  <si>
    <t xml:space="preserve">Prpenstvo Srbije u padobranstvu u klasičnim disciplinama avgust 2011.     </t>
  </si>
  <si>
    <t>Evropsko padobransko prvenstvo u klasičnim disciplinama avgust 2011.</t>
  </si>
  <si>
    <t>Prvenstvo Srbije u preciznom letenju oktobar 2011.</t>
  </si>
  <si>
    <t>Stojan Bogosavljev Ronilački klub Orka</t>
  </si>
  <si>
    <t>Seminar instruktora na temu Instruktor pedagog didaktičar menadžer oktobar 2011.</t>
  </si>
  <si>
    <t>Klub sedeće odbojka Feniks Kikinda</t>
  </si>
  <si>
    <t>3. Međunarodni turnir u sedećoj odbojci Kup Kikinde 2011. jun 2011.</t>
  </si>
  <si>
    <t>Učešće ekipe u prvenstvu I kupu Mađarske u sedećoj odbojci za 2011.</t>
  </si>
  <si>
    <t>Ženski rukometni klub Partizan Iđoš</t>
  </si>
  <si>
    <t xml:space="preserve">Memorijalni turnir u rukometu Milan jevtić Džon I turnir u mini rukometu avgust 2011.                                                      </t>
  </si>
  <si>
    <t xml:space="preserve">Vaterpolo klub Žak Kikinda </t>
  </si>
  <si>
    <t xml:space="preserve">Memorijalni turnir Žare Mićević  septembar 2011.                  </t>
  </si>
  <si>
    <t>Kuglaški klub Toza Marković</t>
  </si>
  <si>
    <t>Obeležavanje jubileja 55 godina muške ekipe I 25 godina ženske ekipe septembar 2011.</t>
  </si>
  <si>
    <t>Planinarsko društvo Kinđa Kikinda</t>
  </si>
  <si>
    <t>Severnobanatska transverzala Deonica evropskog pešačkog puta E4</t>
  </si>
  <si>
    <t>Kup Kikinda pokrajinsko takmičenje u orjentirungu maj 2011.</t>
  </si>
  <si>
    <t>Klub borilačkih veština I sportova Nova dimenzija</t>
  </si>
  <si>
    <t>Organizacija otvorenog prvenstva Vojvodine u kik boksu za sve uzraste</t>
  </si>
  <si>
    <t xml:space="preserve">Kuglaški klub Radnički </t>
  </si>
  <si>
    <t>Nastavak rada škole kuglanja I učešće svih selekcija na prvenstvenim takmičenjima I ostalim manifestacijama</t>
  </si>
  <si>
    <t>Plivački klub Kikinda</t>
  </si>
  <si>
    <t xml:space="preserve">Međunarodni plivački miting Nade 2011. april </t>
  </si>
  <si>
    <t>II Dani ludaje oktobar 2011.</t>
  </si>
  <si>
    <t>Obeležavanje jubileja 60 god plivanja u Kikindi</t>
  </si>
  <si>
    <t>Plivački klub Banat</t>
  </si>
  <si>
    <t>Međunarodni plivački miting Cup kikinde februar 2011.</t>
  </si>
  <si>
    <t>Sportsko društvo invalida</t>
  </si>
  <si>
    <t>Državno prevenstvo u šahu</t>
  </si>
  <si>
    <t>Ki 0230</t>
  </si>
  <si>
    <t>Korak bliže odbojkaškoj mreži</t>
  </si>
  <si>
    <t>II Međunarodni turnir Ludaja Kup 2011.</t>
  </si>
  <si>
    <t>Streljačka družina Kikinda</t>
  </si>
  <si>
    <t>Finale kupa srbije</t>
  </si>
  <si>
    <t>Fudbalski Klub Mladi vukovi</t>
  </si>
  <si>
    <t>Organizacija mežunarodnog turnira</t>
  </si>
  <si>
    <t xml:space="preserve">Udr. za sportski ribolov i zaštitu životne sredine Galadska  Edukacija juniora I kadeta </t>
  </si>
  <si>
    <t>Klub američkog fudbala Mamuti</t>
  </si>
  <si>
    <t>organizacija međunarodne prijateljske utakmice sa Dalj Pitbuls Hrvatska</t>
  </si>
  <si>
    <t>Organizacija prvenstva Vojvodine u latinoamerickim plesovima</t>
  </si>
  <si>
    <t>šahovki klub Radnički Kikinda</t>
  </si>
  <si>
    <t>popularizacija šahovske igre</t>
  </si>
  <si>
    <t>Karate klub Kikinda</t>
  </si>
  <si>
    <t>Prvenstvo Srbije u karateu maj 2011.</t>
  </si>
  <si>
    <t>Ženski košarkaški klub Gimnazija</t>
  </si>
  <si>
    <t>Organizacija turnina u košarci</t>
  </si>
  <si>
    <t>Karate klub Hajken</t>
  </si>
  <si>
    <t>Prvenstvo Srbije u karateu oktobar 2011.</t>
  </si>
  <si>
    <t>Karate I bodibilding klub Sloboda Novi Kozarci</t>
  </si>
  <si>
    <t>Organizacija manifestacije Strong men</t>
  </si>
  <si>
    <t>Udruženje građana Multi kulurni Banat</t>
  </si>
  <si>
    <t>Romska sportska manifestacija</t>
  </si>
  <si>
    <t>Karate klub Feniks</t>
  </si>
  <si>
    <t>Organizacija državnog prvenstva u karateu</t>
  </si>
  <si>
    <t>Međunarodni turnir u fudbalu</t>
  </si>
  <si>
    <t>UČEŠĆE NA TAKMIČENJIMA</t>
  </si>
  <si>
    <t xml:space="preserve">Podnosioci projekta              </t>
  </si>
  <si>
    <t xml:space="preserve">Kratak opis projekta                                </t>
  </si>
  <si>
    <t>Muški odbojkaški klub</t>
  </si>
  <si>
    <t xml:space="preserve">Baraž za ulazak u drugu saveznu ligu 13- 15. 05 2011. </t>
  </si>
  <si>
    <t>Vaterpolo klub Žak</t>
  </si>
  <si>
    <t>Prvo kolo LEN kupa</t>
  </si>
  <si>
    <t>Odlazak na utakmicu u Lešak Kosovo i Metohija proleće 2011.</t>
  </si>
  <si>
    <t>Šah klub Radnički Kikinda</t>
  </si>
  <si>
    <t>učešće na kadetskom prvenstvu Vojvodine</t>
  </si>
  <si>
    <t>Atletski klub Partizan Kikinda</t>
  </si>
  <si>
    <t>učešće na dvoranskim takmičenjima u Budimpešti</t>
  </si>
  <si>
    <t>Stonoteniski klub Flip</t>
  </si>
  <si>
    <t>Pripreme u Rumuniji</t>
  </si>
  <si>
    <t>svega</t>
  </si>
  <si>
    <t xml:space="preserve">KUPOVINA OPREME </t>
  </si>
  <si>
    <t>STK Čarnojević Rusko Selo                                    165-11726-78 Hypo-Alpe-Adria Bank                       Milan Olbina 0644946583</t>
  </si>
  <si>
    <t>Takmičarski stonoteniski sto 2011.</t>
  </si>
  <si>
    <t>Nabavka opreme i rekvizita</t>
  </si>
  <si>
    <t>Klub borilačkih veština Sunce Grubor Dragan</t>
  </si>
  <si>
    <t>Nabavka podloge za kvalitetno održavanje treninga</t>
  </si>
  <si>
    <t>FK Napredak Banatska Topola</t>
  </si>
  <si>
    <t>Nabavka sportske opreme</t>
  </si>
  <si>
    <t>Klub malog fudbala Kikinda</t>
  </si>
  <si>
    <t>Šah klub radnički</t>
  </si>
  <si>
    <t xml:space="preserve">Nabavka opreme </t>
  </si>
  <si>
    <t>Kupovina sportskih rekvizita</t>
  </si>
  <si>
    <t>Kupovina opreme</t>
  </si>
  <si>
    <t>Sreljačka družina Kikinda</t>
  </si>
  <si>
    <t>Kupovina opreme za školu streljaštva</t>
  </si>
  <si>
    <t>INTERNO</t>
  </si>
  <si>
    <t>TOTAL</t>
  </si>
  <si>
    <t>TRAŽENO</t>
  </si>
  <si>
    <t>ODOBRENO</t>
  </si>
  <si>
    <t>Sportske škole</t>
  </si>
  <si>
    <t>Pojedinci</t>
  </si>
  <si>
    <t>Organizacija sportskih takmičenja</t>
  </si>
  <si>
    <t>Učešće na takmičenjima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</si>
</sst>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/>
    </xf>
    <xf numFmtId="0" fontId="0" fillId="0" borderId="2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164" fontId="1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top"/>
    </xf>
    <xf numFmtId="164" fontId="0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164" fontId="0" fillId="0" borderId="6" xfId="0" applyNumberFormat="1" applyFont="1" applyBorder="1" applyAlignment="1">
      <alignment horizontal="right" vertical="top" wrapText="1"/>
    </xf>
    <xf numFmtId="164" fontId="0" fillId="0" borderId="6" xfId="0" applyNumberFormat="1" applyFont="1" applyBorder="1" applyAlignment="1">
      <alignment vertical="top" wrapText="1"/>
    </xf>
    <xf numFmtId="4" fontId="0" fillId="0" borderId="6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horizontal="right" vertical="top" wrapText="1"/>
    </xf>
    <xf numFmtId="4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1" fillId="0" borderId="6" xfId="0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4" fontId="1" fillId="0" borderId="6" xfId="0" applyNumberFormat="1" applyFont="1" applyBorder="1" applyAlignment="1">
      <alignment horizontal="right" wrapText="1"/>
    </xf>
    <xf numFmtId="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3" fillId="0" borderId="6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4" fontId="1" fillId="0" borderId="6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B1">
      <selection activeCell="D17" sqref="D17"/>
    </sheetView>
  </sheetViews>
  <sheetFormatPr defaultColWidth="9.140625" defaultRowHeight="12.75"/>
  <cols>
    <col min="1" max="1" width="5.28125" style="1" customWidth="1"/>
    <col min="2" max="2" width="46.140625" style="1" customWidth="1"/>
    <col min="3" max="3" width="51.140625" style="1" customWidth="1"/>
    <col min="4" max="4" width="19.57421875" style="2" customWidth="1"/>
    <col min="5" max="5" width="17.140625" style="1" customWidth="1"/>
  </cols>
  <sheetData>
    <row r="1" spans="2:5" ht="25.5" customHeight="1">
      <c r="B1" s="3" t="s">
        <v>0</v>
      </c>
      <c r="C1"/>
      <c r="D1"/>
      <c r="E1"/>
    </row>
    <row r="2" spans="2:5" ht="25.5">
      <c r="B2" s="4"/>
      <c r="C2" s="5"/>
      <c r="D2" s="6" t="s">
        <v>1</v>
      </c>
      <c r="E2" s="7" t="s">
        <v>2</v>
      </c>
    </row>
    <row r="3" spans="2:5" ht="25.5">
      <c r="B3" s="4" t="s">
        <v>3</v>
      </c>
      <c r="C3" s="5" t="s">
        <v>4</v>
      </c>
      <c r="D3" s="8">
        <v>100000</v>
      </c>
      <c r="E3" s="9"/>
    </row>
    <row r="4" spans="2:5" ht="26.25" customHeight="1">
      <c r="B4" s="4" t="s">
        <v>5</v>
      </c>
      <c r="C4" s="4" t="s">
        <v>6</v>
      </c>
      <c r="D4" s="8">
        <v>580000</v>
      </c>
      <c r="E4" s="10"/>
    </row>
    <row r="5" spans="2:5" ht="27.75" customHeight="1">
      <c r="B5" s="4" t="s">
        <v>7</v>
      </c>
      <c r="C5" s="4" t="s">
        <v>8</v>
      </c>
      <c r="D5" s="11">
        <v>200000</v>
      </c>
      <c r="E5" s="10">
        <v>80000</v>
      </c>
    </row>
    <row r="6" spans="2:5" ht="12.75">
      <c r="B6" s="4" t="s">
        <v>9</v>
      </c>
      <c r="C6" s="4" t="s">
        <v>10</v>
      </c>
      <c r="D6" s="11">
        <v>93500</v>
      </c>
      <c r="E6" s="10"/>
    </row>
    <row r="7" spans="2:5" ht="12.75">
      <c r="B7" s="4" t="s">
        <v>11</v>
      </c>
      <c r="C7" s="4" t="s">
        <v>12</v>
      </c>
      <c r="D7" s="11">
        <v>150000</v>
      </c>
      <c r="E7" s="10">
        <v>120000</v>
      </c>
    </row>
    <row r="8" spans="2:5" ht="12.75">
      <c r="B8" s="4" t="s">
        <v>13</v>
      </c>
      <c r="C8" s="4" t="s">
        <v>14</v>
      </c>
      <c r="D8" s="11">
        <v>570000</v>
      </c>
      <c r="E8" s="10"/>
    </row>
    <row r="9" spans="2:5" ht="12.75">
      <c r="B9" s="4" t="s">
        <v>15</v>
      </c>
      <c r="C9" s="4" t="s">
        <v>16</v>
      </c>
      <c r="D9" s="11">
        <v>300000</v>
      </c>
      <c r="E9" s="10">
        <v>200000</v>
      </c>
    </row>
    <row r="10" spans="2:5" ht="12.75">
      <c r="B10" s="4" t="s">
        <v>17</v>
      </c>
      <c r="C10" s="4" t="s">
        <v>18</v>
      </c>
      <c r="D10" s="11">
        <v>520000</v>
      </c>
      <c r="E10" s="10"/>
    </row>
    <row r="11" spans="2:5" ht="12.75">
      <c r="B11" s="4" t="s">
        <v>19</v>
      </c>
      <c r="C11" s="4" t="s">
        <v>20</v>
      </c>
      <c r="D11" s="12">
        <v>135000</v>
      </c>
      <c r="E11" s="10"/>
    </row>
    <row r="12" spans="2:5" ht="12.75">
      <c r="B12" s="4" t="s">
        <v>21</v>
      </c>
      <c r="C12" s="4" t="s">
        <v>22</v>
      </c>
      <c r="D12" s="12">
        <v>100000</v>
      </c>
      <c r="E12" s="10">
        <v>80000</v>
      </c>
    </row>
    <row r="13" spans="2:5" ht="12.75">
      <c r="B13" s="4" t="s">
        <v>23</v>
      </c>
      <c r="C13" s="4" t="s">
        <v>24</v>
      </c>
      <c r="D13" s="12">
        <v>120000</v>
      </c>
      <c r="E13" s="10">
        <v>50000</v>
      </c>
    </row>
    <row r="14" spans="2:5" ht="27.75" customHeight="1">
      <c r="B14" s="13" t="s">
        <v>17</v>
      </c>
      <c r="C14" s="14" t="s">
        <v>25</v>
      </c>
      <c r="D14" s="12">
        <v>148000</v>
      </c>
      <c r="E14" s="10"/>
    </row>
    <row r="15" spans="2:5" ht="12.75">
      <c r="B15" s="15" t="s">
        <v>26</v>
      </c>
      <c r="C15" s="16" t="s">
        <v>27</v>
      </c>
      <c r="D15" s="12">
        <v>300000</v>
      </c>
      <c r="E15" s="10"/>
    </row>
    <row r="16" spans="2:5" ht="12.75">
      <c r="B16" s="15" t="s">
        <v>28</v>
      </c>
      <c r="C16" s="17" t="s">
        <v>29</v>
      </c>
      <c r="D16" s="18">
        <v>90000</v>
      </c>
      <c r="E16" s="19"/>
    </row>
    <row r="17" spans="2:5" ht="12.75">
      <c r="B17" s="15" t="s">
        <v>30</v>
      </c>
      <c r="C17" s="4"/>
      <c r="D17" s="12">
        <f>SUM(D3:D16)</f>
        <v>3406500</v>
      </c>
      <c r="E17" s="10">
        <f>SUM(E5:E16)</f>
        <v>530000</v>
      </c>
    </row>
    <row r="18" spans="2:5" ht="12.75">
      <c r="B18"/>
      <c r="C18" s="20"/>
      <c r="D18" s="21"/>
      <c r="E18" s="22"/>
    </row>
    <row r="19" spans="2:5" ht="12.75">
      <c r="B19"/>
      <c r="C19" s="23"/>
      <c r="D19" s="21"/>
      <c r="E19" s="21"/>
    </row>
    <row r="20" spans="2:4" ht="12.75">
      <c r="B20"/>
      <c r="D20" s="21"/>
    </row>
    <row r="21" spans="2:4" ht="12.75">
      <c r="B21"/>
      <c r="D21" s="21"/>
    </row>
    <row r="22" spans="2:4" ht="12.75">
      <c r="B22"/>
      <c r="D22" s="21"/>
    </row>
    <row r="23" spans="2:4" ht="12.75">
      <c r="B23"/>
      <c r="D23" s="21"/>
    </row>
    <row r="24" spans="2:4" ht="12.75">
      <c r="B24"/>
      <c r="D24" s="21"/>
    </row>
    <row r="25" spans="1:5" s="24" customFormat="1" ht="12.75">
      <c r="A25" s="1"/>
      <c r="B25"/>
      <c r="C25" s="1"/>
      <c r="D25" s="21"/>
      <c r="E25" s="1"/>
    </row>
    <row r="26" spans="2:4" ht="12.75">
      <c r="B26"/>
      <c r="D26" s="21"/>
    </row>
    <row r="30" ht="15.75" customHeight="1"/>
    <row r="39" ht="13.5" customHeight="1"/>
  </sheetData>
  <printOptions/>
  <pageMargins left="0.2798611111111111" right="0.2798611111111111" top="0.45" bottom="0.4298611111111111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workbookViewId="0" topLeftCell="B1">
      <selection activeCell="E9" sqref="E9"/>
    </sheetView>
  </sheetViews>
  <sheetFormatPr defaultColWidth="9.140625" defaultRowHeight="12.75"/>
  <cols>
    <col min="1" max="1" width="5.28125" style="25" customWidth="1"/>
    <col min="2" max="2" width="46.140625" style="26" customWidth="1"/>
    <col min="3" max="3" width="51.140625" style="26" customWidth="1"/>
    <col min="4" max="4" width="19.57421875" style="26" customWidth="1"/>
    <col min="5" max="5" width="17.140625" style="26" customWidth="1"/>
    <col min="6" max="16384" width="9.140625" style="25" customWidth="1"/>
  </cols>
  <sheetData>
    <row r="1" spans="1:5" s="28" customFormat="1" ht="12.75">
      <c r="A1" s="25"/>
      <c r="B1" s="27" t="s">
        <v>31</v>
      </c>
      <c r="C1" s="15"/>
      <c r="D1" s="15"/>
      <c r="E1" s="15"/>
    </row>
    <row r="2" spans="2:5" ht="36.75" customHeight="1">
      <c r="B2" s="6" t="s">
        <v>32</v>
      </c>
      <c r="C2" s="6" t="s">
        <v>33</v>
      </c>
      <c r="D2" s="6" t="s">
        <v>1</v>
      </c>
      <c r="E2" s="6" t="s">
        <v>2</v>
      </c>
    </row>
    <row r="3" spans="2:5" ht="25.5">
      <c r="B3" s="5" t="s">
        <v>34</v>
      </c>
      <c r="C3" s="5" t="s">
        <v>35</v>
      </c>
      <c r="D3" s="11">
        <v>300000</v>
      </c>
      <c r="E3" s="29">
        <v>50000</v>
      </c>
    </row>
    <row r="4" spans="2:5" ht="39.75" customHeight="1">
      <c r="B4" s="5" t="s">
        <v>36</v>
      </c>
      <c r="C4" s="5" t="s">
        <v>37</v>
      </c>
      <c r="D4" s="11">
        <v>300000</v>
      </c>
      <c r="E4" s="29">
        <v>50000</v>
      </c>
    </row>
    <row r="5" spans="2:5" ht="12.75">
      <c r="B5" s="5" t="s">
        <v>38</v>
      </c>
      <c r="C5" s="5" t="s">
        <v>39</v>
      </c>
      <c r="D5" s="11">
        <v>500000</v>
      </c>
      <c r="E5" s="29">
        <v>300000</v>
      </c>
    </row>
    <row r="6" spans="2:5" ht="12.75">
      <c r="B6" s="5" t="s">
        <v>40</v>
      </c>
      <c r="C6" s="5" t="s">
        <v>41</v>
      </c>
      <c r="D6" s="11">
        <v>190000</v>
      </c>
      <c r="E6" s="29"/>
    </row>
    <row r="7" spans="2:5" ht="12.75">
      <c r="B7" s="5" t="s">
        <v>42</v>
      </c>
      <c r="C7" s="5" t="s">
        <v>43</v>
      </c>
      <c r="D7" s="11">
        <v>300000</v>
      </c>
      <c r="E7" s="29">
        <v>150000</v>
      </c>
    </row>
    <row r="8" spans="2:5" ht="12.75">
      <c r="B8" s="5" t="s">
        <v>44</v>
      </c>
      <c r="C8" s="5" t="s">
        <v>45</v>
      </c>
      <c r="D8" s="11">
        <v>120000</v>
      </c>
      <c r="E8" s="29">
        <v>80000</v>
      </c>
    </row>
    <row r="9" spans="1:5" s="30" customFormat="1" ht="12.75">
      <c r="A9" s="25"/>
      <c r="B9" s="5" t="s">
        <v>46</v>
      </c>
      <c r="C9" s="5" t="s">
        <v>43</v>
      </c>
      <c r="D9" s="11">
        <v>127000</v>
      </c>
      <c r="E9" s="29"/>
    </row>
    <row r="10" spans="2:5" ht="12.75">
      <c r="B10" s="31" t="s">
        <v>47</v>
      </c>
      <c r="C10" s="31" t="s">
        <v>48</v>
      </c>
      <c r="D10" s="32" t="s">
        <v>49</v>
      </c>
      <c r="E10" s="33"/>
    </row>
    <row r="11" spans="2:5" ht="12.75">
      <c r="B11" s="5" t="s">
        <v>30</v>
      </c>
      <c r="C11" s="5"/>
      <c r="D11" s="11">
        <f>SUM(D3:D10)</f>
        <v>1837000</v>
      </c>
      <c r="E11" s="29">
        <f>SUM(E3:E10)</f>
        <v>630000</v>
      </c>
    </row>
    <row r="12" spans="2:5" ht="12.75">
      <c r="B12" s="34"/>
      <c r="C12" s="34"/>
      <c r="D12" s="35"/>
      <c r="E12" s="35"/>
    </row>
    <row r="13" spans="2:4" ht="12.75">
      <c r="B13"/>
      <c r="C13"/>
      <c r="D13"/>
    </row>
    <row r="14" spans="6:256" ht="12.75"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6:256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5" s="30" customFormat="1" ht="12.75">
      <c r="A17" s="25"/>
      <c r="B17" s="26"/>
      <c r="C17" s="26"/>
      <c r="D17" s="26"/>
      <c r="E17" s="26"/>
    </row>
    <row r="18" spans="1:5" s="30" customFormat="1" ht="12.75">
      <c r="A18" s="25"/>
      <c r="B18" s="26"/>
      <c r="C18" s="26"/>
      <c r="D18" s="26"/>
      <c r="E18" s="26"/>
    </row>
    <row r="22" spans="1:5" s="30" customFormat="1" ht="12.75">
      <c r="A22" s="25"/>
      <c r="B22" s="26"/>
      <c r="C22" s="26"/>
      <c r="D22" s="26"/>
      <c r="E22" s="26"/>
    </row>
    <row r="23" spans="1:5" s="30" customFormat="1" ht="12.75">
      <c r="A23" s="25"/>
      <c r="B23" s="26"/>
      <c r="C23" s="26"/>
      <c r="D23" s="26"/>
      <c r="E23" s="26"/>
    </row>
    <row r="26" spans="1:5" s="30" customFormat="1" ht="12.75">
      <c r="A26" s="25"/>
      <c r="B26" s="26"/>
      <c r="C26" s="26"/>
      <c r="D26" s="26"/>
      <c r="E26" s="26"/>
    </row>
  </sheetData>
  <printOptions/>
  <pageMargins left="0.4097222222222222" right="0.32013888888888886" top="0.4201388888888889" bottom="0.4298611111111111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3"/>
  <sheetViews>
    <sheetView workbookViewId="0" topLeftCell="B19">
      <selection activeCell="E31" sqref="E31"/>
    </sheetView>
  </sheetViews>
  <sheetFormatPr defaultColWidth="9.140625" defaultRowHeight="12.75"/>
  <cols>
    <col min="1" max="1" width="5.28125" style="36" customWidth="1"/>
    <col min="2" max="2" width="47.140625" style="26" customWidth="1"/>
    <col min="3" max="3" width="51.140625" style="26" customWidth="1"/>
    <col min="4" max="4" width="19.57421875" style="26" customWidth="1"/>
    <col min="5" max="5" width="17.140625" style="26" customWidth="1"/>
  </cols>
  <sheetData>
    <row r="1" spans="2:5" ht="12.75">
      <c r="B1" s="37" t="s">
        <v>50</v>
      </c>
      <c r="C1" s="38"/>
      <c r="D1" s="38"/>
      <c r="E1" s="38"/>
    </row>
    <row r="2" spans="2:5" ht="37.5" customHeight="1">
      <c r="B2" s="39" t="s">
        <v>32</v>
      </c>
      <c r="C2" s="39" t="s">
        <v>33</v>
      </c>
      <c r="D2" s="39" t="s">
        <v>1</v>
      </c>
      <c r="E2" s="39" t="s">
        <v>2</v>
      </c>
    </row>
    <row r="3" spans="2:5" ht="12.75">
      <c r="B3" s="40" t="s">
        <v>51</v>
      </c>
      <c r="C3" s="41" t="s">
        <v>52</v>
      </c>
      <c r="D3" s="42">
        <v>300000</v>
      </c>
      <c r="E3" s="43"/>
    </row>
    <row r="4" spans="2:5" ht="25.5">
      <c r="B4" s="40" t="s">
        <v>53</v>
      </c>
      <c r="C4" s="44" t="s">
        <v>54</v>
      </c>
      <c r="D4" s="42">
        <v>430000</v>
      </c>
      <c r="E4" s="43">
        <v>250000</v>
      </c>
    </row>
    <row r="5" spans="2:5" ht="25.5">
      <c r="B5" s="40" t="s">
        <v>53</v>
      </c>
      <c r="C5" s="41" t="s">
        <v>55</v>
      </c>
      <c r="D5" s="42">
        <v>425000</v>
      </c>
      <c r="E5" s="43">
        <v>150000</v>
      </c>
    </row>
    <row r="6" spans="2:5" ht="12.75">
      <c r="B6" s="40" t="s">
        <v>56</v>
      </c>
      <c r="C6" s="41" t="s">
        <v>57</v>
      </c>
      <c r="D6" s="42">
        <v>100000</v>
      </c>
      <c r="E6" s="43"/>
    </row>
    <row r="7" spans="2:5" ht="25.5">
      <c r="B7" s="40" t="s">
        <v>56</v>
      </c>
      <c r="C7" s="41" t="s">
        <v>58</v>
      </c>
      <c r="D7" s="42">
        <v>200000</v>
      </c>
      <c r="E7" s="43">
        <v>80000</v>
      </c>
    </row>
    <row r="8" spans="2:5" ht="25.5">
      <c r="B8" s="40" t="s">
        <v>56</v>
      </c>
      <c r="C8" s="41" t="s">
        <v>59</v>
      </c>
      <c r="D8" s="42">
        <v>500000</v>
      </c>
      <c r="E8" s="43"/>
    </row>
    <row r="9" spans="2:5" ht="12.75">
      <c r="B9" s="40" t="s">
        <v>56</v>
      </c>
      <c r="C9" s="41" t="s">
        <v>60</v>
      </c>
      <c r="D9" s="42">
        <v>200000</v>
      </c>
      <c r="E9" s="43"/>
    </row>
    <row r="10" spans="2:5" ht="25.5">
      <c r="B10" s="40" t="s">
        <v>61</v>
      </c>
      <c r="C10" s="41" t="s">
        <v>62</v>
      </c>
      <c r="D10" s="42">
        <v>250000</v>
      </c>
      <c r="E10" s="43"/>
    </row>
    <row r="11" spans="2:5" ht="39" customHeight="1">
      <c r="B11" s="40" t="s">
        <v>63</v>
      </c>
      <c r="C11" s="41" t="s">
        <v>64</v>
      </c>
      <c r="D11" s="42">
        <v>250000</v>
      </c>
      <c r="E11" s="43"/>
    </row>
    <row r="12" spans="2:5" ht="25.5">
      <c r="B12" s="40" t="s">
        <v>63</v>
      </c>
      <c r="C12" s="41" t="s">
        <v>65</v>
      </c>
      <c r="D12" s="42">
        <v>150000</v>
      </c>
      <c r="E12" s="43"/>
    </row>
    <row r="13" spans="2:5" ht="25.5">
      <c r="B13" s="40" t="s">
        <v>66</v>
      </c>
      <c r="C13" s="41" t="s">
        <v>67</v>
      </c>
      <c r="D13" s="42">
        <v>50000</v>
      </c>
      <c r="E13" s="43">
        <v>40000</v>
      </c>
    </row>
    <row r="14" spans="2:5" ht="12.75">
      <c r="B14" s="40" t="s">
        <v>68</v>
      </c>
      <c r="C14" s="41" t="s">
        <v>69</v>
      </c>
      <c r="D14" s="42">
        <v>158000</v>
      </c>
      <c r="E14" s="43">
        <v>120000</v>
      </c>
    </row>
    <row r="15" spans="2:5" ht="25.5">
      <c r="B15" s="40" t="s">
        <v>70</v>
      </c>
      <c r="C15" s="41" t="s">
        <v>71</v>
      </c>
      <c r="D15" s="42">
        <v>300000</v>
      </c>
      <c r="E15" s="45">
        <v>50000</v>
      </c>
    </row>
    <row r="16" spans="2:5" ht="25.5">
      <c r="B16" s="40" t="s">
        <v>72</v>
      </c>
      <c r="C16" s="42" t="s">
        <v>73</v>
      </c>
      <c r="D16" s="42">
        <v>530000</v>
      </c>
      <c r="E16" s="45"/>
    </row>
    <row r="17" spans="2:5" ht="25.5">
      <c r="B17" s="40" t="s">
        <v>72</v>
      </c>
      <c r="C17" s="42" t="s">
        <v>74</v>
      </c>
      <c r="D17" s="42">
        <v>320000</v>
      </c>
      <c r="E17" s="45">
        <v>50000</v>
      </c>
    </row>
    <row r="18" spans="2:5" ht="25.5">
      <c r="B18" s="40" t="s">
        <v>75</v>
      </c>
      <c r="C18" s="40" t="s">
        <v>76</v>
      </c>
      <c r="D18" s="45">
        <v>150000</v>
      </c>
      <c r="E18" s="45"/>
    </row>
    <row r="19" spans="2:5" ht="25.5">
      <c r="B19" s="40" t="s">
        <v>77</v>
      </c>
      <c r="C19" s="40" t="s">
        <v>78</v>
      </c>
      <c r="D19" s="45">
        <v>360000</v>
      </c>
      <c r="E19" s="45">
        <v>30000</v>
      </c>
    </row>
    <row r="20" spans="2:5" ht="12.75">
      <c r="B20" s="38" t="s">
        <v>79</v>
      </c>
      <c r="C20" s="40" t="s">
        <v>80</v>
      </c>
      <c r="D20" s="45">
        <v>230000</v>
      </c>
      <c r="E20" s="45">
        <v>150000</v>
      </c>
    </row>
    <row r="21" spans="2:5" ht="12.75">
      <c r="B21" s="38" t="s">
        <v>79</v>
      </c>
      <c r="C21" s="40" t="s">
        <v>81</v>
      </c>
      <c r="D21" s="45">
        <v>450000</v>
      </c>
      <c r="E21" s="45"/>
    </row>
    <row r="22" spans="2:5" ht="12.75">
      <c r="B22" s="38" t="s">
        <v>79</v>
      </c>
      <c r="C22" s="40" t="s">
        <v>82</v>
      </c>
      <c r="D22" s="45">
        <v>450000</v>
      </c>
      <c r="E22" s="45"/>
    </row>
    <row r="23" spans="2:5" ht="12.75">
      <c r="B23" s="38" t="s">
        <v>83</v>
      </c>
      <c r="C23" s="40" t="s">
        <v>84</v>
      </c>
      <c r="D23" s="45">
        <v>500000</v>
      </c>
      <c r="E23" s="45">
        <v>250000</v>
      </c>
    </row>
    <row r="24" spans="2:5" ht="12.75">
      <c r="B24" s="38" t="s">
        <v>85</v>
      </c>
      <c r="C24" s="40" t="s">
        <v>86</v>
      </c>
      <c r="D24" s="46">
        <v>65000</v>
      </c>
      <c r="E24" s="45">
        <v>50000</v>
      </c>
    </row>
    <row r="25" spans="2:5" ht="12.75">
      <c r="B25" s="38" t="s">
        <v>87</v>
      </c>
      <c r="C25" s="40" t="s">
        <v>88</v>
      </c>
      <c r="D25" s="46">
        <v>165000</v>
      </c>
      <c r="E25" s="45"/>
    </row>
    <row r="26" spans="2:5" ht="12.75">
      <c r="B26" s="38" t="s">
        <v>87</v>
      </c>
      <c r="C26" s="40" t="s">
        <v>89</v>
      </c>
      <c r="D26" s="45">
        <v>240000</v>
      </c>
      <c r="E26" s="45"/>
    </row>
    <row r="27" spans="2:5" ht="12.75">
      <c r="B27" s="38" t="s">
        <v>90</v>
      </c>
      <c r="C27" s="40" t="s">
        <v>91</v>
      </c>
      <c r="D27" s="46">
        <v>150000</v>
      </c>
      <c r="E27" s="45">
        <v>70000</v>
      </c>
    </row>
    <row r="28" spans="2:5" ht="12.75">
      <c r="B28" s="38" t="s">
        <v>92</v>
      </c>
      <c r="C28" s="40" t="s">
        <v>93</v>
      </c>
      <c r="D28" s="46">
        <v>50000</v>
      </c>
      <c r="E28" s="45">
        <v>40000</v>
      </c>
    </row>
    <row r="29" spans="2:5" ht="12.75">
      <c r="B29" s="38" t="s">
        <v>94</v>
      </c>
      <c r="C29" s="40"/>
      <c r="D29" s="46">
        <v>190000</v>
      </c>
      <c r="E29" s="45"/>
    </row>
    <row r="30" spans="2:5" ht="25.5">
      <c r="B30" s="40" t="s">
        <v>95</v>
      </c>
      <c r="C30" s="40" t="s">
        <v>96</v>
      </c>
      <c r="D30" s="42">
        <v>160000</v>
      </c>
      <c r="E30" s="43">
        <v>80000</v>
      </c>
    </row>
    <row r="31" spans="2:5" ht="25.5">
      <c r="B31" s="40" t="s">
        <v>23</v>
      </c>
      <c r="C31" s="40" t="s">
        <v>97</v>
      </c>
      <c r="D31" s="42">
        <v>100000</v>
      </c>
      <c r="E31" s="43">
        <v>50000</v>
      </c>
    </row>
    <row r="32" spans="2:5" ht="12.75">
      <c r="B32" s="40" t="s">
        <v>98</v>
      </c>
      <c r="C32" s="40" t="s">
        <v>99</v>
      </c>
      <c r="D32" s="42">
        <v>90000</v>
      </c>
      <c r="E32" s="43">
        <v>50000</v>
      </c>
    </row>
    <row r="33" spans="2:5" ht="12.75">
      <c r="B33" s="40" t="s">
        <v>100</v>
      </c>
      <c r="C33" s="40" t="s">
        <v>101</v>
      </c>
      <c r="D33" s="43">
        <v>113000</v>
      </c>
      <c r="E33" s="43"/>
    </row>
    <row r="34" spans="2:5" ht="12.75">
      <c r="B34" s="40" t="s">
        <v>102</v>
      </c>
      <c r="C34" s="40" t="s">
        <v>103</v>
      </c>
      <c r="D34" s="42">
        <v>70000</v>
      </c>
      <c r="E34" s="43"/>
    </row>
    <row r="35" spans="2:5" ht="12.75">
      <c r="B35" s="40" t="s">
        <v>104</v>
      </c>
      <c r="C35" s="40" t="s">
        <v>105</v>
      </c>
      <c r="D35" s="42">
        <v>95000</v>
      </c>
      <c r="E35" s="43"/>
    </row>
    <row r="36" spans="2:5" ht="12.75">
      <c r="B36" s="40" t="s">
        <v>106</v>
      </c>
      <c r="C36" s="40" t="s">
        <v>107</v>
      </c>
      <c r="D36" s="42">
        <v>600000</v>
      </c>
      <c r="E36" s="43">
        <v>150000</v>
      </c>
    </row>
    <row r="37" spans="2:5" ht="12.75">
      <c r="B37" s="40" t="s">
        <v>108</v>
      </c>
      <c r="C37" s="40" t="s">
        <v>109</v>
      </c>
      <c r="D37" s="42">
        <v>150000</v>
      </c>
      <c r="E37" s="43"/>
    </row>
    <row r="38" spans="2:5" ht="12.75">
      <c r="B38" s="40" t="s">
        <v>110</v>
      </c>
      <c r="C38" s="40" t="s">
        <v>111</v>
      </c>
      <c r="D38" s="42">
        <v>205000</v>
      </c>
      <c r="E38" s="43"/>
    </row>
    <row r="39" spans="2:5" ht="12.75">
      <c r="B39" s="40" t="s">
        <v>28</v>
      </c>
      <c r="C39" s="40" t="s">
        <v>112</v>
      </c>
      <c r="D39" s="43">
        <v>150000</v>
      </c>
      <c r="E39" s="43">
        <v>70000</v>
      </c>
    </row>
    <row r="40" spans="2:5" ht="12.75">
      <c r="B40" s="47" t="s">
        <v>30</v>
      </c>
      <c r="C40" s="40"/>
      <c r="D40" s="48">
        <f>SUM(D3:D39)</f>
        <v>8896000</v>
      </c>
      <c r="E40" s="43">
        <f>SUM(E4:E39)</f>
        <v>1730000</v>
      </c>
    </row>
    <row r="41" spans="2:5" ht="12.75">
      <c r="B41" s="40"/>
      <c r="C41" s="40"/>
      <c r="D41" s="43"/>
      <c r="E41" s="40"/>
    </row>
    <row r="42" spans="2:5" ht="12.75">
      <c r="B42" s="40"/>
      <c r="C42" s="40"/>
      <c r="D42" s="40"/>
      <c r="E42" s="40"/>
    </row>
    <row r="43" spans="2:5" ht="12.75">
      <c r="B43" s="40"/>
      <c r="C43" s="40"/>
      <c r="D43" s="40"/>
      <c r="E43" s="40"/>
    </row>
  </sheetData>
  <printOptions/>
  <pageMargins left="0.30972222222222223" right="0.2298611111111111" top="0.19027777777777777" bottom="0.2097222222222222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B1">
      <selection activeCell="E11" sqref="E11"/>
    </sheetView>
  </sheetViews>
  <sheetFormatPr defaultColWidth="9.140625" defaultRowHeight="12.75"/>
  <cols>
    <col min="1" max="1" width="5.28125" style="26" customWidth="1"/>
    <col min="2" max="2" width="47.140625" style="26" customWidth="1"/>
    <col min="3" max="3" width="51.140625" style="26" customWidth="1"/>
    <col min="4" max="4" width="19.57421875" style="26" customWidth="1"/>
    <col min="5" max="5" width="19.140625" style="26" customWidth="1"/>
    <col min="6" max="16384" width="9.140625" style="26" customWidth="1"/>
  </cols>
  <sheetData>
    <row r="1" spans="1:5" s="49" customFormat="1" ht="12.75">
      <c r="A1" s="26"/>
      <c r="B1"/>
      <c r="C1"/>
      <c r="D1"/>
      <c r="E1"/>
    </row>
    <row r="2" spans="2:5" ht="12.75">
      <c r="B2"/>
      <c r="C2"/>
      <c r="D2"/>
      <c r="E2"/>
    </row>
    <row r="3" spans="2:5" ht="12.75">
      <c r="B3"/>
      <c r="C3" s="3" t="s">
        <v>113</v>
      </c>
      <c r="D3"/>
      <c r="E3"/>
    </row>
    <row r="4" spans="2:5" ht="12.75">
      <c r="B4" s="6" t="s">
        <v>114</v>
      </c>
      <c r="C4" s="6" t="s">
        <v>115</v>
      </c>
      <c r="D4" s="6" t="s">
        <v>1</v>
      </c>
      <c r="E4" s="6" t="s">
        <v>2</v>
      </c>
    </row>
    <row r="5" spans="2:5" ht="12.75">
      <c r="B5" s="31" t="s">
        <v>116</v>
      </c>
      <c r="C5" s="31" t="s">
        <v>117</v>
      </c>
      <c r="D5" s="50">
        <v>200000</v>
      </c>
      <c r="E5" s="29"/>
    </row>
    <row r="6" spans="2:5" ht="12.75">
      <c r="B6" s="5" t="s">
        <v>118</v>
      </c>
      <c r="C6" s="5" t="s">
        <v>119</v>
      </c>
      <c r="D6" s="51">
        <v>580000</v>
      </c>
      <c r="E6" s="29"/>
    </row>
    <row r="7" spans="2:5" ht="25.5">
      <c r="B7" s="5" t="s">
        <v>51</v>
      </c>
      <c r="C7" s="5" t="s">
        <v>120</v>
      </c>
      <c r="D7" s="51">
        <v>80000</v>
      </c>
      <c r="E7" s="29">
        <v>50000</v>
      </c>
    </row>
    <row r="8" spans="2:5" ht="12.75">
      <c r="B8" s="5" t="s">
        <v>121</v>
      </c>
      <c r="C8" s="5" t="s">
        <v>122</v>
      </c>
      <c r="D8" s="51">
        <v>60000</v>
      </c>
      <c r="E8" s="29"/>
    </row>
    <row r="9" spans="2:5" ht="12.75">
      <c r="B9" s="5" t="s">
        <v>123</v>
      </c>
      <c r="C9" s="5" t="s">
        <v>124</v>
      </c>
      <c r="D9" s="51">
        <v>50000</v>
      </c>
      <c r="E9" s="29">
        <v>50000</v>
      </c>
    </row>
    <row r="10" spans="2:5" ht="12.75">
      <c r="B10" s="5" t="s">
        <v>125</v>
      </c>
      <c r="C10" s="5" t="s">
        <v>126</v>
      </c>
      <c r="D10" s="51">
        <v>226000</v>
      </c>
      <c r="E10" s="29"/>
    </row>
    <row r="11" spans="2:5" ht="12.75">
      <c r="B11" s="31"/>
      <c r="C11" s="52" t="s">
        <v>127</v>
      </c>
      <c r="D11" s="50">
        <f>SUM(D5:D10)</f>
        <v>1196000</v>
      </c>
      <c r="E11" s="11">
        <f>SUM(E7:E10)</f>
        <v>100000</v>
      </c>
    </row>
    <row r="12" spans="3:5" ht="12.75">
      <c r="C12"/>
      <c r="D12" s="53"/>
      <c r="E12" s="53"/>
    </row>
    <row r="13" spans="4:5" ht="12.75">
      <c r="D13" s="53"/>
      <c r="E13" s="53"/>
    </row>
    <row r="14" spans="4:5" ht="12.75">
      <c r="D14" s="53"/>
      <c r="E14" s="53"/>
    </row>
    <row r="15" spans="4:5" ht="12.75">
      <c r="D15" s="53"/>
      <c r="E15" s="53"/>
    </row>
    <row r="16" spans="4:5" ht="12.75">
      <c r="D16" s="53"/>
      <c r="E16" s="53"/>
    </row>
    <row r="17" spans="4:5" ht="12.75">
      <c r="D17" s="53"/>
      <c r="E17" s="53"/>
    </row>
  </sheetData>
  <printOptions/>
  <pageMargins left="0.3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B1">
      <selection activeCell="E20" sqref="E20"/>
    </sheetView>
  </sheetViews>
  <sheetFormatPr defaultColWidth="9.140625" defaultRowHeight="12.75"/>
  <cols>
    <col min="1" max="1" width="5.28125" style="36" customWidth="1"/>
    <col min="2" max="2" width="42.8515625" style="36" customWidth="1"/>
    <col min="3" max="3" width="52.8515625" style="36" customWidth="1"/>
    <col min="4" max="4" width="19.00390625" style="36" customWidth="1"/>
    <col min="5" max="5" width="20.140625" style="36" customWidth="1"/>
    <col min="6" max="16384" width="9.140625" style="36" customWidth="1"/>
  </cols>
  <sheetData>
    <row r="1" spans="2:5" ht="27" customHeight="1">
      <c r="B1"/>
      <c r="C1" s="54" t="s">
        <v>128</v>
      </c>
      <c r="D1"/>
      <c r="E1"/>
    </row>
    <row r="2" spans="2:5" ht="39" customHeight="1">
      <c r="B2" s="55" t="s">
        <v>32</v>
      </c>
      <c r="C2" s="55" t="s">
        <v>33</v>
      </c>
      <c r="D2" s="55" t="s">
        <v>1</v>
      </c>
      <c r="E2" s="55" t="s">
        <v>2</v>
      </c>
    </row>
    <row r="3" spans="2:5" ht="38.25">
      <c r="B3" s="56" t="s">
        <v>129</v>
      </c>
      <c r="C3" s="57" t="s">
        <v>130</v>
      </c>
      <c r="D3" s="58">
        <v>23000</v>
      </c>
      <c r="E3" s="59">
        <v>20000</v>
      </c>
    </row>
    <row r="4" spans="2:5" ht="12.75">
      <c r="B4" s="60" t="s">
        <v>118</v>
      </c>
      <c r="C4" s="57" t="s">
        <v>131</v>
      </c>
      <c r="D4" s="58">
        <v>500000</v>
      </c>
      <c r="E4" s="59"/>
    </row>
    <row r="5" spans="2:5" ht="12.75">
      <c r="B5" s="57" t="s">
        <v>132</v>
      </c>
      <c r="C5" s="57" t="s">
        <v>133</v>
      </c>
      <c r="D5" s="58">
        <v>205000</v>
      </c>
      <c r="E5" s="59"/>
    </row>
    <row r="6" spans="2:5" ht="12.75">
      <c r="B6" s="57" t="s">
        <v>134</v>
      </c>
      <c r="C6" s="57" t="s">
        <v>135</v>
      </c>
      <c r="D6" s="58">
        <v>100000</v>
      </c>
      <c r="E6" s="59"/>
    </row>
    <row r="7" spans="2:5" ht="12.75">
      <c r="B7" s="57" t="s">
        <v>87</v>
      </c>
      <c r="C7" s="57" t="s">
        <v>135</v>
      </c>
      <c r="D7" s="58">
        <v>157000</v>
      </c>
      <c r="E7" s="59">
        <v>50000</v>
      </c>
    </row>
    <row r="8" spans="2:5" ht="12.75">
      <c r="B8" s="61" t="s">
        <v>136</v>
      </c>
      <c r="C8" s="61" t="s">
        <v>135</v>
      </c>
      <c r="D8" s="62">
        <v>50000</v>
      </c>
      <c r="E8" s="59">
        <v>50000</v>
      </c>
    </row>
    <row r="9" spans="2:5" ht="12.75">
      <c r="B9" s="61" t="s">
        <v>137</v>
      </c>
      <c r="C9" s="61" t="s">
        <v>138</v>
      </c>
      <c r="D9" s="62">
        <v>100000</v>
      </c>
      <c r="E9" s="59"/>
    </row>
    <row r="10" spans="2:5" ht="12.75">
      <c r="B10" s="61" t="s">
        <v>125</v>
      </c>
      <c r="C10" s="61" t="s">
        <v>139</v>
      </c>
      <c r="D10" s="62">
        <v>152000</v>
      </c>
      <c r="E10" s="59">
        <v>50000</v>
      </c>
    </row>
    <row r="11" spans="2:5" ht="12.75">
      <c r="B11" s="57" t="s">
        <v>102</v>
      </c>
      <c r="C11" s="57" t="s">
        <v>140</v>
      </c>
      <c r="D11" s="63">
        <v>70000</v>
      </c>
      <c r="E11" s="59">
        <v>50000</v>
      </c>
    </row>
    <row r="12" spans="2:5" ht="12.75">
      <c r="B12" s="57" t="s">
        <v>141</v>
      </c>
      <c r="C12" s="57" t="s">
        <v>142</v>
      </c>
      <c r="D12" s="63">
        <v>250000</v>
      </c>
      <c r="E12" s="59">
        <v>150000</v>
      </c>
    </row>
    <row r="13" spans="2:5" ht="12.75">
      <c r="B13" s="57" t="s">
        <v>28</v>
      </c>
      <c r="C13" s="57" t="s">
        <v>140</v>
      </c>
      <c r="D13" s="63">
        <v>105000</v>
      </c>
      <c r="E13" s="64"/>
    </row>
    <row r="14" spans="2:5" ht="12.75">
      <c r="B14" s="65" t="s">
        <v>30</v>
      </c>
      <c r="C14" s="57"/>
      <c r="D14" s="64">
        <f>SUM(D3:D13)</f>
        <v>1712000</v>
      </c>
      <c r="E14" s="59">
        <f>SUM(E3:E13)</f>
        <v>370000</v>
      </c>
    </row>
    <row r="15" spans="1:5" s="25" customFormat="1" ht="12.75">
      <c r="A15" s="36"/>
      <c r="B15" s="36"/>
      <c r="C15" s="36"/>
      <c r="D15" s="36"/>
      <c r="E15" s="36"/>
    </row>
    <row r="16" spans="1:5" s="25" customFormat="1" ht="12.75">
      <c r="A16" s="36"/>
      <c r="B16" s="36"/>
      <c r="C16" s="36"/>
      <c r="D16" s="36"/>
      <c r="E16" s="36"/>
    </row>
    <row r="17" spans="1:5" s="25" customFormat="1" ht="12.75">
      <c r="A17" s="36"/>
      <c r="B17" s="36"/>
      <c r="C17" s="36"/>
      <c r="D17" s="36"/>
      <c r="E17" s="36"/>
    </row>
  </sheetData>
  <printOptions/>
  <pageMargins left="0.3402777777777778" right="0.2" top="0.3298611111111111" bottom="0.24027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41.57421875" style="0" customWidth="1"/>
    <col min="2" max="2" width="18.28125" style="0" customWidth="1"/>
    <col min="3" max="3" width="17.8515625" style="0" customWidth="1"/>
  </cols>
  <sheetData>
    <row r="1" ht="15">
      <c r="C1" s="66" t="s">
        <v>143</v>
      </c>
    </row>
    <row r="2" ht="12.75">
      <c r="A2" s="3" t="s">
        <v>144</v>
      </c>
    </row>
    <row r="3" spans="1:3" ht="12.75">
      <c r="A3" s="5"/>
      <c r="B3" s="6" t="s">
        <v>145</v>
      </c>
      <c r="C3" s="6" t="s">
        <v>146</v>
      </c>
    </row>
    <row r="4" spans="1:3" ht="12.75">
      <c r="A4" s="5" t="s">
        <v>147</v>
      </c>
      <c r="B4" s="67">
        <v>3406500</v>
      </c>
      <c r="C4" s="10">
        <v>530000</v>
      </c>
    </row>
    <row r="5" spans="1:3" ht="12.75">
      <c r="A5" s="5" t="s">
        <v>148</v>
      </c>
      <c r="B5" s="67">
        <v>1837000</v>
      </c>
      <c r="C5" s="68">
        <v>630000</v>
      </c>
    </row>
    <row r="6" spans="1:3" ht="12.75">
      <c r="A6" s="5" t="s">
        <v>149</v>
      </c>
      <c r="B6" s="67">
        <v>8896000</v>
      </c>
      <c r="C6" s="68">
        <v>1730000</v>
      </c>
    </row>
    <row r="7" spans="1:3" ht="12.75">
      <c r="A7" s="5" t="s">
        <v>150</v>
      </c>
      <c r="B7" s="67">
        <v>1196000</v>
      </c>
      <c r="C7" s="68">
        <v>100000</v>
      </c>
    </row>
    <row r="8" spans="1:3" ht="12.75">
      <c r="A8" s="5" t="s">
        <v>140</v>
      </c>
      <c r="B8" s="67">
        <v>1712000</v>
      </c>
      <c r="C8" s="68">
        <v>370000</v>
      </c>
    </row>
    <row r="9" spans="1:3" ht="12.75">
      <c r="A9" s="5" t="s">
        <v>127</v>
      </c>
      <c r="B9" s="67">
        <f>SUM(B4:B8)</f>
        <v>17047500</v>
      </c>
      <c r="C9" s="8">
        <f>SUM(C4:C8)</f>
        <v>3360000</v>
      </c>
    </row>
    <row r="11" ht="12.75">
      <c r="A11" s="69"/>
    </row>
    <row r="12" ht="12.75">
      <c r="A12" s="69"/>
    </row>
    <row r="13" ht="12.75">
      <c r="A13" s="69"/>
    </row>
    <row r="14" ht="12.75">
      <c r="A14" s="69"/>
    </row>
    <row r="15" ht="12.75">
      <c r="A15" s="69"/>
    </row>
    <row r="16" ht="12.75">
      <c r="A16" s="69"/>
    </row>
    <row r="17" ht="12.75">
      <c r="A17" s="69"/>
    </row>
    <row r="18" ht="12.75">
      <c r="A18" s="6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duka</cp:lastModifiedBy>
  <dcterms:created xsi:type="dcterms:W3CDTF">2011-02-03T12:06:30Z</dcterms:created>
  <dcterms:modified xsi:type="dcterms:W3CDTF">2011-02-03T12:06:30Z</dcterms:modified>
  <cp:category/>
  <cp:version/>
  <cp:contentType/>
  <cp:contentStatus/>
</cp:coreProperties>
</file>